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<sst xmlns="http://schemas.openxmlformats.org/spreadsheetml/2006/main" count="113" uniqueCount="86">
  <si>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</si>
  <si>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</si>
  <si>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</si>
  <si>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</si>
  <si>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</si>
  <si>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</si>
  <si>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</si>
  <si>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</si>
  <si>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MEDIJSKE STUDIJE I NOVINARSTVO</t>
  </si>
  <si>
    <t>121</t>
  </si>
  <si>
    <t>2017</t>
  </si>
  <si>
    <t>Stefani</t>
  </si>
  <si>
    <t>Eraković</t>
  </si>
  <si>
    <t>123</t>
  </si>
  <si>
    <t>Amra</t>
  </si>
  <si>
    <t>Tahirović</t>
  </si>
  <si>
    <t>126</t>
  </si>
  <si>
    <t>Nemanja</t>
  </si>
  <si>
    <t>Rajković</t>
  </si>
  <si>
    <t>127</t>
  </si>
  <si>
    <t>Petar</t>
  </si>
  <si>
    <t>Klakor</t>
  </si>
  <si>
    <t>129</t>
  </si>
  <si>
    <t>Safeta</t>
  </si>
  <si>
    <t>Ljuca</t>
  </si>
  <si>
    <t>131</t>
  </si>
  <si>
    <t>Nikola</t>
  </si>
  <si>
    <t>Saveljić</t>
  </si>
  <si>
    <t>132</t>
  </si>
  <si>
    <t>Danijela</t>
  </si>
  <si>
    <t>Pavlović</t>
  </si>
  <si>
    <t>133</t>
  </si>
  <si>
    <t>Vinka</t>
  </si>
  <si>
    <t>Kandić</t>
  </si>
  <si>
    <t>134</t>
  </si>
  <si>
    <t>Danica</t>
  </si>
  <si>
    <t>Kovačević</t>
  </si>
  <si>
    <t>135</t>
  </si>
  <si>
    <t>Ksenija</t>
  </si>
  <si>
    <t>Mićović</t>
  </si>
  <si>
    <t>138</t>
  </si>
  <si>
    <t>Mičić</t>
  </si>
  <si>
    <t>139</t>
  </si>
  <si>
    <t>Ana</t>
  </si>
  <si>
    <t>Škuletić</t>
  </si>
  <si>
    <t>140</t>
  </si>
  <si>
    <t>Adela</t>
  </si>
  <si>
    <t>Mulić</t>
  </si>
  <si>
    <t>141</t>
  </si>
  <si>
    <t>Rifat</t>
  </si>
  <si>
    <t>Tuzović</t>
  </si>
  <si>
    <t>142</t>
  </si>
  <si>
    <t>Radoš</t>
  </si>
  <si>
    <t>Živković</t>
  </si>
  <si>
    <t>143</t>
  </si>
  <si>
    <t>Elma</t>
  </si>
  <si>
    <t>Dacić</t>
  </si>
  <si>
    <t>144</t>
  </si>
  <si>
    <t>Adelina</t>
  </si>
  <si>
    <t>Baftiari</t>
  </si>
  <si>
    <t>148</t>
  </si>
  <si>
    <t>Nina</t>
  </si>
  <si>
    <t>Milić</t>
  </si>
  <si>
    <t>149</t>
  </si>
  <si>
    <t>Kristina</t>
  </si>
  <si>
    <t>Milojević</t>
  </si>
  <si>
    <t>151</t>
  </si>
  <si>
    <t>Vukčević</t>
  </si>
  <si>
    <t>152</t>
  </si>
  <si>
    <t>Jovana</t>
  </si>
  <si>
    <t>Belojević</t>
  </si>
  <si>
    <t>153</t>
  </si>
  <si>
    <t>Ivan</t>
  </si>
  <si>
    <t>Ivanović</t>
  </si>
  <si>
    <t>154</t>
  </si>
  <si>
    <t>Sara</t>
  </si>
  <si>
    <t>Korać</t>
  </si>
  <si>
    <t>157</t>
  </si>
  <si>
    <t>Milena</t>
  </si>
  <si>
    <t>Vujačić</t>
  </si>
  <si>
    <t>158</t>
  </si>
  <si>
    <t>Filip</t>
  </si>
  <si>
    <t>Rosandić</t>
  </si>
  <si>
    <t>160</t>
  </si>
  <si>
    <t>Sanja</t>
  </si>
  <si>
    <t>Golubović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</si>
</sst>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3">
      <selection activeCell="G19" sqref="G19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0"/>
      <c r="B1" s="40"/>
      <c r="C1" s="40"/>
      <c r="D1" s="40"/>
      <c r="E1" s="40"/>
      <c r="F1" s="40"/>
      <c r="G1" s="40"/>
      <c r="H1" s="40"/>
      <c r="I1" s="41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2" t="s">
        <v>8</v>
      </c>
      <c r="B2" s="42"/>
      <c r="C2" s="42"/>
      <c r="D2" s="42"/>
      <c r="E2" s="42"/>
      <c r="F2" s="42"/>
      <c r="G2" s="42"/>
      <c r="H2" s="42"/>
      <c r="I2" s="43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2"/>
      <c r="B4" s="42"/>
      <c r="C4" s="42"/>
      <c r="D4" s="42"/>
      <c r="E4" s="42"/>
      <c r="F4" s="42"/>
      <c r="G4" s="42"/>
      <c r="H4" s="42"/>
      <c r="I4" s="43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4"/>
      <c r="B5" s="44"/>
      <c r="C5" s="44"/>
      <c r="D5" s="44"/>
      <c r="E5" s="44"/>
      <c r="F5" s="44"/>
      <c r="G5" s="44"/>
      <c r="H5" s="44"/>
      <c r="I5" s="45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6" t="s">
        <v>4</v>
      </c>
      <c r="B7" s="36" t="s">
        <v>6</v>
      </c>
      <c r="C7" s="36" t="s">
        <v>7</v>
      </c>
      <c r="D7" s="38" t="s">
        <v>5</v>
      </c>
      <c r="E7" s="46"/>
      <c r="F7" s="34" t="s">
        <v>1</v>
      </c>
      <c r="G7" s="34" t="s">
        <v>2</v>
      </c>
      <c r="H7" s="36" t="s">
        <v>3</v>
      </c>
      <c r="I7" s="32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37"/>
      <c r="B8" s="37"/>
      <c r="C8" s="37"/>
      <c r="D8" s="39"/>
      <c r="E8" s="47"/>
      <c r="F8" s="35"/>
      <c r="G8" s="35"/>
      <c r="H8" s="37"/>
      <c r="I8" s="33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/>
      <c r="G9" s="24"/>
      <c r="H9" s="28">
        <f>SUM(F9:G9)</f>
        <v>0</v>
      </c>
      <c r="I9" s="27" t="str">
        <f>LOOKUP(H9,{0,1,50,60,70,80,90},{" ","","E","D","C","B","A"})</f>
        <v> 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16</v>
      </c>
      <c r="G10" s="24"/>
      <c r="H10" s="28">
        <f aca="true" t="shared" si="0" ref="H10:H73">SUM(F10:G10)</f>
        <v>16</v>
      </c>
      <c r="I10" s="27">
        <f>LOOKUP(H10,{0,1,50,60,70,80,90},{" ","","E","D","C","B","A"})</f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/>
      <c r="G11" s="24"/>
      <c r="H11" s="28">
        <f t="shared" si="0"/>
        <v>0</v>
      </c>
      <c r="I11" s="27" t="str">
        <f>LOOKUP(H11,{0,1,50,60,70,80,90},{" ","","E","D","C","B","A"})</f>
        <v> 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>
        <v>44</v>
      </c>
      <c r="G12" s="24">
        <v>49</v>
      </c>
      <c r="H12" s="28">
        <f t="shared" si="0"/>
        <v>93</v>
      </c>
      <c r="I12" s="27" t="str">
        <f>LOOKUP(H12,{0,1,50,60,70,80,90},{" ","","E","D","C","B","A"})</f>
        <v>A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>
        <v>33</v>
      </c>
      <c r="G13" s="24">
        <v>21</v>
      </c>
      <c r="H13" s="16">
        <f t="shared" si="0"/>
        <v>54</v>
      </c>
      <c r="I13" s="17" t="str">
        <f>LOOKUP(H13,{0,1,50,60,70,80,90},{" ","","E","D","C","B","A"})</f>
        <v>E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>
        <v>42</v>
      </c>
      <c r="G14" s="24">
        <v>41</v>
      </c>
      <c r="H14" s="28">
        <f t="shared" si="0"/>
        <v>83</v>
      </c>
      <c r="I14" s="27" t="str">
        <f>LOOKUP(H14,{0,1,50,60,70,80,90},{" ","","E","D","C","B","A"})</f>
        <v>B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28</v>
      </c>
      <c r="B15" s="29" t="s">
        <v>10</v>
      </c>
      <c r="C15" s="30" t="s">
        <v>29</v>
      </c>
      <c r="D15" s="19" t="s">
        <v>30</v>
      </c>
      <c r="E15" s="7"/>
      <c r="F15" s="16">
        <v>40</v>
      </c>
      <c r="G15" s="24"/>
      <c r="H15" s="28">
        <f t="shared" si="0"/>
        <v>40</v>
      </c>
      <c r="I15" s="27">
        <f>LOOKUP(H15,{0,1,50,60,70,80,90},{" ","","E","D","C","B","A"})</f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10</v>
      </c>
      <c r="C16" s="30" t="s">
        <v>32</v>
      </c>
      <c r="D16" s="19" t="s">
        <v>33</v>
      </c>
      <c r="E16" s="7"/>
      <c r="F16" s="16">
        <v>31</v>
      </c>
      <c r="G16" s="24">
        <v>27</v>
      </c>
      <c r="H16" s="28">
        <f t="shared" si="0"/>
        <v>58</v>
      </c>
      <c r="I16" s="27" t="str">
        <f>LOOKUP(H16,{0,1,50,60,70,80,90},{" ","","E","D","C","B","A"})</f>
        <v>E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34</v>
      </c>
      <c r="B17" s="29" t="s">
        <v>10</v>
      </c>
      <c r="C17" s="30" t="s">
        <v>35</v>
      </c>
      <c r="D17" s="19" t="s">
        <v>36</v>
      </c>
      <c r="E17" s="7"/>
      <c r="F17" s="16">
        <v>43</v>
      </c>
      <c r="G17" s="24">
        <v>47</v>
      </c>
      <c r="H17" s="28">
        <f t="shared" si="0"/>
        <v>90</v>
      </c>
      <c r="I17" s="27" t="str">
        <f>LOOKUP(H17,{0,1,50,60,70,80,90},{" ","","E","D","C","B","A"})</f>
        <v>A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10</v>
      </c>
      <c r="C18" s="30" t="s">
        <v>38</v>
      </c>
      <c r="D18" s="19" t="s">
        <v>39</v>
      </c>
      <c r="E18" s="7"/>
      <c r="F18" s="16">
        <v>26</v>
      </c>
      <c r="G18" s="24"/>
      <c r="H18" s="28">
        <f t="shared" si="0"/>
        <v>26</v>
      </c>
      <c r="I18" s="27">
        <f>LOOKUP(H18,{0,1,50,60,70,80,90},{" ","","E","D","C","B","A"})</f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40</v>
      </c>
      <c r="B19" s="29" t="s">
        <v>10</v>
      </c>
      <c r="C19" s="30" t="s">
        <v>29</v>
      </c>
      <c r="D19" s="19" t="s">
        <v>41</v>
      </c>
      <c r="E19" s="7"/>
      <c r="F19" s="16">
        <v>28</v>
      </c>
      <c r="G19" s="24">
        <v>9</v>
      </c>
      <c r="H19" s="28">
        <f t="shared" si="0"/>
        <v>37</v>
      </c>
      <c r="I19" s="27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42</v>
      </c>
      <c r="B20" s="29" t="s">
        <v>10</v>
      </c>
      <c r="C20" s="30" t="s">
        <v>43</v>
      </c>
      <c r="D20" s="19" t="s">
        <v>44</v>
      </c>
      <c r="E20" s="7"/>
      <c r="F20" s="16">
        <v>28</v>
      </c>
      <c r="G20" s="24">
        <v>28</v>
      </c>
      <c r="H20" s="28">
        <f t="shared" si="0"/>
        <v>56</v>
      </c>
      <c r="I20" s="27"/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45</v>
      </c>
      <c r="B21" s="6" t="s">
        <v>10</v>
      </c>
      <c r="C21" s="19" t="s">
        <v>46</v>
      </c>
      <c r="D21" s="19" t="s">
        <v>47</v>
      </c>
      <c r="E21" s="7"/>
      <c r="F21" s="16">
        <v>2</v>
      </c>
      <c r="G21" s="24"/>
      <c r="H21" s="16">
        <f t="shared" si="0"/>
        <v>2</v>
      </c>
      <c r="I21" s="17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48</v>
      </c>
      <c r="B22" s="6" t="s">
        <v>10</v>
      </c>
      <c r="C22" s="19" t="s">
        <v>49</v>
      </c>
      <c r="D22" s="19" t="s">
        <v>50</v>
      </c>
      <c r="E22" s="7"/>
      <c r="F22" s="16"/>
      <c r="G22" s="24"/>
      <c r="H22" s="16">
        <f t="shared" si="0"/>
        <v>0</v>
      </c>
      <c r="I22" s="1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51</v>
      </c>
      <c r="B23" s="6" t="s">
        <v>10</v>
      </c>
      <c r="C23" s="19" t="s">
        <v>52</v>
      </c>
      <c r="D23" s="19" t="s">
        <v>53</v>
      </c>
      <c r="E23" s="7"/>
      <c r="F23" s="16"/>
      <c r="G23" s="24"/>
      <c r="H23" s="16">
        <f t="shared" si="0"/>
        <v>0</v>
      </c>
      <c r="I23" s="1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54</v>
      </c>
      <c r="B24" s="6" t="s">
        <v>10</v>
      </c>
      <c r="C24" s="19" t="s">
        <v>55</v>
      </c>
      <c r="D24" s="19" t="s">
        <v>56</v>
      </c>
      <c r="E24" s="7"/>
      <c r="F24" s="16">
        <v>30</v>
      </c>
      <c r="G24" s="24">
        <v>21</v>
      </c>
      <c r="H24" s="16">
        <f t="shared" si="0"/>
        <v>51</v>
      </c>
      <c r="I24" s="17" t="str">
        <f>LOOKUP(H24,{0,1,50,60,70,80,90},{" ","","E","D","C","B","A"})</f>
        <v>E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57</v>
      </c>
      <c r="B25" s="6" t="s">
        <v>10</v>
      </c>
      <c r="C25" s="19" t="s">
        <v>58</v>
      </c>
      <c r="D25" s="19" t="s">
        <v>59</v>
      </c>
      <c r="E25" s="7"/>
      <c r="F25" s="16">
        <v>29</v>
      </c>
      <c r="G25" s="24"/>
      <c r="H25" s="16">
        <f t="shared" si="0"/>
        <v>29</v>
      </c>
      <c r="I25" s="17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60</v>
      </c>
      <c r="B26" s="6" t="s">
        <v>10</v>
      </c>
      <c r="C26" s="19" t="s">
        <v>61</v>
      </c>
      <c r="D26" s="19" t="s">
        <v>62</v>
      </c>
      <c r="E26" s="7"/>
      <c r="F26" s="16"/>
      <c r="G26" s="24"/>
      <c r="H26" s="16">
        <f t="shared" si="0"/>
        <v>0</v>
      </c>
      <c r="I26" s="1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63</v>
      </c>
      <c r="B27" s="6" t="s">
        <v>10</v>
      </c>
      <c r="C27" s="19" t="s">
        <v>64</v>
      </c>
      <c r="D27" s="19" t="s">
        <v>65</v>
      </c>
      <c r="E27" s="7"/>
      <c r="F27" s="16">
        <v>29</v>
      </c>
      <c r="G27" s="24"/>
      <c r="H27" s="16">
        <f t="shared" si="0"/>
        <v>29</v>
      </c>
      <c r="I27" s="17">
        <f>LOOKUP(H27,{0,1,50,60,70,80,90},{" ","","E","D","C","B","A"})</f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">
        <v>66</v>
      </c>
      <c r="B28" s="6" t="s">
        <v>10</v>
      </c>
      <c r="C28" s="19" t="s">
        <v>38</v>
      </c>
      <c r="D28" s="19" t="s">
        <v>67</v>
      </c>
      <c r="E28" s="7"/>
      <c r="F28" s="16">
        <v>45</v>
      </c>
      <c r="G28" s="24"/>
      <c r="H28" s="16">
        <f t="shared" si="0"/>
        <v>45</v>
      </c>
      <c r="I28" s="17">
        <f>LOOKUP(H28,{0,1,50,60,70,80,90},{" ","","E","D","C","B","A"})</f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 t="s">
        <v>68</v>
      </c>
      <c r="B29" s="6" t="s">
        <v>10</v>
      </c>
      <c r="C29" s="19" t="s">
        <v>69</v>
      </c>
      <c r="D29" s="19" t="s">
        <v>70</v>
      </c>
      <c r="E29" s="7"/>
      <c r="F29" s="16">
        <v>25</v>
      </c>
      <c r="G29" s="24">
        <v>27</v>
      </c>
      <c r="H29" s="16">
        <f t="shared" si="0"/>
        <v>52</v>
      </c>
      <c r="I29" s="17" t="str">
        <f>LOOKUP(H29,{0,1,50,60,70,80,90},{" ","","E","D","C","B","A"})</f>
        <v>E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 t="s">
        <v>71</v>
      </c>
      <c r="B30" s="6" t="s">
        <v>10</v>
      </c>
      <c r="C30" s="19" t="s">
        <v>72</v>
      </c>
      <c r="D30" s="19" t="s">
        <v>73</v>
      </c>
      <c r="E30" s="7"/>
      <c r="F30" s="16">
        <v>35</v>
      </c>
      <c r="G30" s="24">
        <v>27</v>
      </c>
      <c r="H30" s="16">
        <f t="shared" si="0"/>
        <v>62</v>
      </c>
      <c r="I30" s="17" t="str">
        <f>LOOKUP(H30,{0,1,50,60,70,80,90},{" ","","E","D","C","B","A"})</f>
        <v>D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">
        <v>74</v>
      </c>
      <c r="B31" s="6" t="s">
        <v>10</v>
      </c>
      <c r="C31" s="19" t="s">
        <v>75</v>
      </c>
      <c r="D31" s="19" t="s">
        <v>76</v>
      </c>
      <c r="E31" s="7"/>
      <c r="F31" s="16">
        <v>26</v>
      </c>
      <c r="G31" s="24"/>
      <c r="H31" s="28">
        <f t="shared" si="0"/>
        <v>26</v>
      </c>
      <c r="I31" s="27">
        <f>LOOKUP(H31,{0,1,50,60,70,80,90},{" ","","E","D","C","B","A"})</f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 t="s">
        <v>77</v>
      </c>
      <c r="B32" s="6" t="s">
        <v>10</v>
      </c>
      <c r="C32" s="19" t="s">
        <v>78</v>
      </c>
      <c r="D32" s="19" t="s">
        <v>79</v>
      </c>
      <c r="E32" s="7"/>
      <c r="F32" s="16">
        <v>39</v>
      </c>
      <c r="G32" s="24">
        <v>18</v>
      </c>
      <c r="H32" s="28">
        <f t="shared" si="0"/>
        <v>57</v>
      </c>
      <c r="I32" s="27" t="str">
        <f>LOOKUP(H32,{0,1,50,60,70,80,90},{" ","","E","D","C","B","A"})</f>
        <v>E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 t="s">
        <v>80</v>
      </c>
      <c r="B33" s="6" t="s">
        <v>10</v>
      </c>
      <c r="C33" s="19" t="s">
        <v>81</v>
      </c>
      <c r="D33" s="19" t="s">
        <v>82</v>
      </c>
      <c r="E33" s="7"/>
      <c r="F33" s="16">
        <v>36</v>
      </c>
      <c r="G33" s="24"/>
      <c r="H33" s="28">
        <f t="shared" si="0"/>
        <v>36</v>
      </c>
      <c r="I33" s="27">
        <f>LOOKUP(H33,{0,1,50,60,70,80,90},{" ","","E","D","C","B","A"})</f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 t="s">
        <v>83</v>
      </c>
      <c r="B34" s="6" t="s">
        <v>10</v>
      </c>
      <c r="C34" s="19" t="s">
        <v>84</v>
      </c>
      <c r="D34" s="19" t="s">
        <v>85</v>
      </c>
      <c r="E34" s="7"/>
      <c r="F34" s="16">
        <v>42</v>
      </c>
      <c r="G34" s="24">
        <v>19</v>
      </c>
      <c r="H34" s="28">
        <f t="shared" si="0"/>
        <v>61</v>
      </c>
      <c r="I34" s="27" t="str">
        <f>LOOKUP(H34,{0,1,50,60,70,80,90},{" ","","E","D","C","B","A"})</f>
        <v>D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2020-07-07T10:40:52Z</dcterms:modified>
  <cp:category/>
  <cp:version/>
  <cp:contentType/>
  <cp:contentStatus/>
</cp:coreProperties>
</file>